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_00\Desktop\SIF 4to TRIM 2024\36 ESFd\"/>
    </mc:Choice>
  </mc:AlternateContent>
  <xr:revisionPtr revIDLastSave="0" documentId="13_ncr:1_{593BB206-062C-45E4-9BF4-01614FB3EF3C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11655" yWindow="345" windowWidth="17505" windowHeight="1485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<sst xmlns="http://schemas.openxmlformats.org/spreadsheetml/2006/main" count="135" uniqueCount="132">
  <si>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</si>
  <si>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</si>
  <si>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</si>
  <si>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</si>
  <si>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</si>
  <si>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</si>
  <si>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</si>
  <si>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</si>
  <si>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</si>
  <si>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</si>
  <si>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</si>
  <si>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</si>
  <si>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</si>
  <si>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</si>
  <si>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</si>
  <si>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</si>
  <si>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</si>
  <si>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</si>
  <si>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</si>
  <si>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</si>
  <si>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</si>
  <si>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</si>
  <si>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</si>
  <si>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</si>
  <si>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</si>
  <si>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</si>
  <si>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</si>
  <si>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</si>
  <si>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</si>
  <si>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</si>
  <si>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</si>
  <si>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</si>
  <si>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</si>
  <si>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</si>
  <si>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</si>
  <si>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</si>
  <si>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</si>
  <si>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</si>
  <si>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</si>
  <si>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</si>
  <si>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</si>
  <si>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</si>
  <si>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</si>
  <si>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</si>
  <si>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</si>
  <si>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</si>
  <si>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</si>
  <si>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</si>
  <si>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</si>
  <si>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</si>
  <si>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</si>
  <si>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</si>
  <si>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</si>
  <si>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</si>
  <si>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</si>
  <si>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</si>
  <si>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</si>
  <si>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</si>
  <si>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</si>
  <si>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</si>
  <si>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</si>
  <si>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</si>
  <si>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</si>
  <si>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</si>
  <si>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</si>
  <si>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</si>
  <si>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</si>
  <si>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</si>
  <si>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</si>
  <si>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</si>
  <si>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</si>
  <si>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</si>
  <si>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</si>
  <si>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</si>
  <si>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</si>
  <si>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</si>
  <si>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</si>
  <si>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</si>
  <si>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</si>
  <si>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</si>
  <si>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</si>
  <si>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</si>
  <si>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</si>
  <si>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</si>
  <si>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</si>
  <si>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</si>
  <si>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</si>
  <si>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</si>
  <si>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</si>
  <si>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</si>
  <si>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</si>
  <si>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</si>
  <si>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</si>
  <si>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</si>
  <si>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</si>
  <si>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</si>
  <si>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</si>
  <si>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</si>
  <si>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</si>
  <si>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</si>
  <si>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</si>
  <si>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</si>
  <si>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</si>
  <si>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</si>
  <si>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</si>
  <si>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</si>
  <si>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</si>
  <si>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</si>
  <si>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</si>
  <si>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</si>
  <si>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</si>
  <si>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</si>
  <si>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</si>
  <si>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</si>
  <si>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</si>
  <si>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</si>
  <si>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</si>
  <si>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</si>
  <si>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</si>
  <si>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</si>
  <si>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</si>
  <si>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Aguas y Saneamientp de Meoqui</t>
  </si>
  <si>
    <t>2024 (d)</t>
  </si>
  <si>
    <t>31 de diciembre 2023 (e)</t>
  </si>
  <si>
    <t>31 de diciembre de 2023 (e)</t>
  </si>
  <si>
    <t>Al 31 de Diciembre de 2024 y al 31 de diciembre de 2023 (b)</t>
  </si>
  <si>
    <t>"Bajo protesta de decir verdad declaramos que los Estados Financieros y sus notas, son razonablemente correctos y son responsabilidad del emisor".</t>
  </si>
  <si>
    <t>_________________________________</t>
  </si>
  <si>
    <t>C. JOSE LUIS CISNEROS CARLOS</t>
  </si>
  <si>
    <t>C. P. ROSA MARIA PIÑON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</si>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</sst>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E13" sqref="E13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125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69561580.960000008</v>
      </c>
      <c r="D9" s="18">
        <f>SUM(D10:D16)</f>
        <v>64969121.359999999</v>
      </c>
      <c r="E9" s="10" t="s">
        <v>9</v>
      </c>
      <c r="F9" s="18">
        <f>SUM(F10:F18)</f>
        <v>12733398.619999999</v>
      </c>
      <c r="G9" s="18">
        <f>SUM(G10:G18)</f>
        <v>22248939.189999998</v>
      </c>
    </row>
    <row r="10" spans="2:8" x14ac:dyDescent="0.25">
      <c r="B10" s="11" t="s">
        <v>10</v>
      </c>
      <c r="C10" s="24">
        <v>140652.5</v>
      </c>
      <c r="D10" s="24">
        <v>50000</v>
      </c>
      <c r="E10" s="12" t="s">
        <v>11</v>
      </c>
      <c r="F10" s="24">
        <v>138183.16</v>
      </c>
      <c r="G10" s="24">
        <v>90726.29</v>
      </c>
    </row>
    <row r="11" spans="2:8" x14ac:dyDescent="0.25">
      <c r="B11" s="11" t="s">
        <v>12</v>
      </c>
      <c r="C11" s="24">
        <v>8286436.0999999996</v>
      </c>
      <c r="D11" s="24">
        <v>8545257.1999999993</v>
      </c>
      <c r="E11" s="12" t="s">
        <v>13</v>
      </c>
      <c r="F11" s="24">
        <v>9147742</v>
      </c>
      <c r="G11" s="24">
        <v>9768743.1099999994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0.79</v>
      </c>
      <c r="G12" s="24">
        <v>8832271.7599999998</v>
      </c>
    </row>
    <row r="13" spans="2:8" ht="24" x14ac:dyDescent="0.25">
      <c r="B13" s="11" t="s">
        <v>16</v>
      </c>
      <c r="C13" s="24">
        <v>54793549.960000001</v>
      </c>
      <c r="D13" s="24">
        <v>56373864.159999996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4720256.1399999997</v>
      </c>
      <c r="D14" s="24">
        <v>0</v>
      </c>
      <c r="E14" s="12" t="s">
        <v>19</v>
      </c>
      <c r="F14" s="24">
        <v>506045.93</v>
      </c>
      <c r="G14" s="24">
        <v>359214.07</v>
      </c>
    </row>
    <row r="15" spans="2:8" ht="24" x14ac:dyDescent="0.25">
      <c r="B15" s="11" t="s">
        <v>20</v>
      </c>
      <c r="C15" s="24">
        <v>1620686.26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2530953.44</v>
      </c>
      <c r="G16" s="24">
        <v>2529219.12</v>
      </c>
    </row>
    <row r="17" spans="2:7" ht="24" x14ac:dyDescent="0.25">
      <c r="B17" s="9" t="s">
        <v>24</v>
      </c>
      <c r="C17" s="18">
        <f>SUM(C18:C24)</f>
        <v>5649791.6799999997</v>
      </c>
      <c r="D17" s="18">
        <f>SUM(D18:D24)</f>
        <v>5057725.74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410473.3</v>
      </c>
      <c r="G18" s="24">
        <v>668764.84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496051.04</v>
      </c>
      <c r="D20" s="24">
        <v>396951.55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4000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5149740.6399999997</v>
      </c>
      <c r="D24" s="24">
        <v>4660774.1900000004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19899.490000000002</v>
      </c>
      <c r="D25" s="18">
        <f>SUM(D26:D30)</f>
        <v>34452.019999999997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19899.490000000002</v>
      </c>
      <c r="D26" s="24">
        <v>34452.019999999997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5042259.7</v>
      </c>
      <c r="D37" s="25">
        <v>4494531.9000000004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68837</v>
      </c>
      <c r="D41" s="18">
        <f>SUM(D42:D45)</f>
        <v>126147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68837</v>
      </c>
      <c r="D42" s="24">
        <v>126147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80342368.830000013</v>
      </c>
      <c r="D47" s="18">
        <f>SUM(D41,D38,D37,D31,D25,D17,D9)</f>
        <v>74681978.019999996</v>
      </c>
      <c r="E47" s="5" t="s">
        <v>83</v>
      </c>
      <c r="F47" s="18">
        <f>SUM(F42,F38,F31,F27,F26,F23,F19,F9)</f>
        <v>12733398.619999999</v>
      </c>
      <c r="G47" s="18">
        <f>SUM(G42,G38,G31,G27,G26,G23,G19,G9)</f>
        <v>22248939.189999998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198646715.71000001</v>
      </c>
      <c r="D52" s="24">
        <v>172377430.15000001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60984409.439999998</v>
      </c>
      <c r="D53" s="24">
        <v>38683671.590000004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652941.78</v>
      </c>
      <c r="D54" s="24">
        <v>271671.77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-31793967.120000001</v>
      </c>
      <c r="D55" s="24">
        <v>-27550269.850000001</v>
      </c>
      <c r="E55" s="10" t="s">
        <v>97</v>
      </c>
      <c r="F55" s="24">
        <v>1620686.26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1620686.26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14354084.879999999</v>
      </c>
      <c r="G59" s="18">
        <f>SUM(G47,G57)</f>
        <v>22248939.189999998</v>
      </c>
    </row>
    <row r="60" spans="2:7" ht="24" x14ac:dyDescent="0.25">
      <c r="B60" s="3" t="s">
        <v>103</v>
      </c>
      <c r="C60" s="18">
        <f>SUM(C50:C58)</f>
        <v>228490099.81</v>
      </c>
      <c r="D60" s="18">
        <f>SUM(D50:D58)</f>
        <v>183782503.66000003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308832468.63999999</v>
      </c>
      <c r="D62" s="18">
        <f>SUM(D47,D60)</f>
        <v>258464481.68000001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92046808.040000007</v>
      </c>
      <c r="G63" s="18">
        <f>SUM(G64:G66)</f>
        <v>92046808.040000007</v>
      </c>
    </row>
    <row r="64" spans="2:7" x14ac:dyDescent="0.25">
      <c r="B64" s="13"/>
      <c r="C64" s="21"/>
      <c r="D64" s="21"/>
      <c r="E64" s="10" t="s">
        <v>107</v>
      </c>
      <c r="F64" s="24">
        <v>92046808.040000007</v>
      </c>
      <c r="G64" s="24">
        <v>92046808.040000007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202431576.50999999</v>
      </c>
      <c r="G68" s="18">
        <f>SUM(G69:G73)</f>
        <v>144168734.44999999</v>
      </c>
    </row>
    <row r="69" spans="2:7" x14ac:dyDescent="0.25">
      <c r="B69" s="13"/>
      <c r="C69" s="21"/>
      <c r="D69" s="21"/>
      <c r="E69" s="10" t="s">
        <v>111</v>
      </c>
      <c r="F69" s="24">
        <v>58128834.399999999</v>
      </c>
      <c r="G69" s="24">
        <v>48337055.149999999</v>
      </c>
    </row>
    <row r="70" spans="2:7" x14ac:dyDescent="0.25">
      <c r="B70" s="13"/>
      <c r="C70" s="21"/>
      <c r="D70" s="21"/>
      <c r="E70" s="10" t="s">
        <v>112</v>
      </c>
      <c r="F70" s="24">
        <v>154605134.00999999</v>
      </c>
      <c r="G70" s="24">
        <v>106090694.8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-10302391.9</v>
      </c>
      <c r="G73" s="24">
        <v>-10259015.5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294478384.55000001</v>
      </c>
      <c r="G79" s="18">
        <f>SUM(G63,G68,G75)</f>
        <v>236215542.49000001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308832469.43000001</v>
      </c>
      <c r="G81" s="18">
        <f>SUM(G59,G79)</f>
        <v>258464481.68000001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 t="s">
        <v>126</v>
      </c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 t="s">
        <v>127</v>
      </c>
      <c r="C87" s="26"/>
      <c r="D87" s="26" t="s">
        <v>127</v>
      </c>
      <c r="E87" s="26"/>
    </row>
    <row r="88" spans="2:7" s="27" customFormat="1" x14ac:dyDescent="0.25">
      <c r="B88" s="26" t="s">
        <v>128</v>
      </c>
      <c r="C88" s="26"/>
      <c r="D88" s="26" t="s">
        <v>129</v>
      </c>
      <c r="E88" s="26"/>
    </row>
    <row r="89" spans="2:7" s="27" customFormat="1" x14ac:dyDescent="0.25">
      <c r="B89" s="26" t="s">
        <v>130</v>
      </c>
      <c r="C89" s="26"/>
      <c r="D89" s="26" t="s">
        <v>131</v>
      </c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82677165354330717" right="0.23622047244094491" top="0.74803149606299213" bottom="0.74803149606299213" header="0.31496062992125984" footer="0.31496062992125984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Administracion</cp:lastModifiedBy>
  <cp:lastPrinted>2025-01-29T15:41:20Z</cp:lastPrinted>
  <dcterms:created xsi:type="dcterms:W3CDTF">2020-01-08T19:54:23Z</dcterms:created>
  <dcterms:modified xsi:type="dcterms:W3CDTF">2025-01-29T15:42:57Z</dcterms:modified>
</cp:coreProperties>
</file>